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<sst xmlns="http://schemas.openxmlformats.org/spreadsheetml/2006/main" count="95" uniqueCount="79">
  <si>
    <r>
      <rPr>
        <sz val="10"/>
        <rFont val="宋体"/>
        <charset val="134"/>
      </rPr>
      <t>附件</t>
    </r>
    <r>
      <rPr>
        <sz val="10"/>
        <rFont val="Arial"/>
        <charset val="0"/>
      </rPr>
      <t>1</t>
    </r>
  </si>
  <si>
    <t>广元市2019年下半年公开考试录用参照公务员法管理的机关（单位）工作人员进入资格复审人员名单</t>
  </si>
  <si>
    <t>招录机关</t>
  </si>
  <si>
    <t>职位编码</t>
  </si>
  <si>
    <t>姓名</t>
  </si>
  <si>
    <t>准考证号</t>
  </si>
  <si>
    <t>行测成绩</t>
  </si>
  <si>
    <t>申论成绩</t>
  </si>
  <si>
    <t>总成绩</t>
  </si>
  <si>
    <t>加分</t>
  </si>
  <si>
    <t>笔试折合成绩</t>
  </si>
  <si>
    <t>排名</t>
  </si>
  <si>
    <t>备注</t>
  </si>
  <si>
    <t>广元市金融服务中心（1）</t>
  </si>
  <si>
    <t>26070006</t>
  </si>
  <si>
    <t>李玲</t>
  </si>
  <si>
    <t>9110907021224</t>
  </si>
  <si>
    <t>广元市医疗保障事务中心（1）</t>
  </si>
  <si>
    <t>26070008</t>
  </si>
  <si>
    <t>赵玉清</t>
  </si>
  <si>
    <t>9110907021714</t>
  </si>
  <si>
    <t>广元市农村合作经济经营管理站</t>
  </si>
  <si>
    <t>26070010</t>
  </si>
  <si>
    <t>陶琴琴</t>
  </si>
  <si>
    <t>9110907022306</t>
  </si>
  <si>
    <t>中共青川县纪委监委派驻纪检组（2）</t>
  </si>
  <si>
    <t>26070018</t>
  </si>
  <si>
    <t>杨梅</t>
  </si>
  <si>
    <t>9110907025813</t>
  </si>
  <si>
    <t>青川县社会科学界联合会</t>
  </si>
  <si>
    <t>26070019</t>
  </si>
  <si>
    <t>冯雪梅</t>
  </si>
  <si>
    <t>9110907025918</t>
  </si>
  <si>
    <t>附件2</t>
  </si>
  <si>
    <t>广元市2019年下半年公开考试录用公务员（人民警察）递补资格复审合格名单</t>
  </si>
  <si>
    <t>行测</t>
  </si>
  <si>
    <t>申论</t>
  </si>
  <si>
    <t>心理素质测试</t>
  </si>
  <si>
    <t>专业科目</t>
  </si>
  <si>
    <t>笔试加分</t>
  </si>
  <si>
    <t>笔试折合后成绩</t>
  </si>
  <si>
    <r>
      <rPr>
        <sz val="10"/>
        <rFont val="宋体"/>
        <charset val="0"/>
      </rPr>
      <t>广元市公安局（</t>
    </r>
    <r>
      <rPr>
        <sz val="10"/>
        <rFont val="Arial"/>
        <charset val="0"/>
      </rPr>
      <t>2</t>
    </r>
    <r>
      <rPr>
        <sz val="10"/>
        <rFont val="宋体"/>
        <charset val="0"/>
      </rPr>
      <t>）</t>
    </r>
  </si>
  <si>
    <t>43070002</t>
  </si>
  <si>
    <t>邓莉萍</t>
  </si>
  <si>
    <t>9110907011425</t>
  </si>
  <si>
    <t>合格</t>
  </si>
  <si>
    <t>广元市公安局（3）</t>
  </si>
  <si>
    <t>43070003</t>
  </si>
  <si>
    <t>赵栋</t>
  </si>
  <si>
    <t>9110907011521</t>
  </si>
  <si>
    <t>唐斌</t>
  </si>
  <si>
    <t>9110907011630</t>
  </si>
  <si>
    <t>张博伟</t>
  </si>
  <si>
    <t>9110907011722</t>
  </si>
  <si>
    <t>贺春晖</t>
  </si>
  <si>
    <t>9110907011822</t>
  </si>
  <si>
    <r>
      <rPr>
        <sz val="10"/>
        <rFont val="宋体"/>
        <charset val="0"/>
      </rPr>
      <t>广元市公安局（</t>
    </r>
    <r>
      <rPr>
        <sz val="10"/>
        <rFont val="Arial"/>
        <charset val="0"/>
      </rPr>
      <t>4</t>
    </r>
    <r>
      <rPr>
        <sz val="10"/>
        <rFont val="宋体"/>
        <charset val="0"/>
      </rPr>
      <t>）</t>
    </r>
  </si>
  <si>
    <t>43070004</t>
  </si>
  <si>
    <t>赵紫锦</t>
  </si>
  <si>
    <t>9110907011907</t>
  </si>
  <si>
    <t>广元市公安局（7）</t>
  </si>
  <si>
    <t>43070007</t>
  </si>
  <si>
    <t>苏力</t>
  </si>
  <si>
    <t>9110907010108</t>
  </si>
  <si>
    <t>陈春晓</t>
  </si>
  <si>
    <t>9110907010115</t>
  </si>
  <si>
    <r>
      <rPr>
        <sz val="10"/>
        <rFont val="宋体"/>
        <charset val="0"/>
      </rPr>
      <t>广元市公安局（</t>
    </r>
    <r>
      <rPr>
        <sz val="10"/>
        <rFont val="Arial"/>
        <charset val="0"/>
      </rPr>
      <t>8</t>
    </r>
    <r>
      <rPr>
        <sz val="10"/>
        <rFont val="宋体"/>
        <charset val="0"/>
      </rPr>
      <t>）</t>
    </r>
  </si>
  <si>
    <t>43070008</t>
  </si>
  <si>
    <t>董鹏杰</t>
  </si>
  <si>
    <t>9110907010306</t>
  </si>
  <si>
    <r>
      <rPr>
        <sz val="10"/>
        <rFont val="宋体"/>
        <charset val="0"/>
      </rPr>
      <t>广元市公安局宝珠寺分局（</t>
    </r>
    <r>
      <rPr>
        <sz val="10"/>
        <rFont val="Arial"/>
        <charset val="0"/>
      </rPr>
      <t>1</t>
    </r>
    <r>
      <rPr>
        <sz val="10"/>
        <rFont val="宋体"/>
        <charset val="0"/>
      </rPr>
      <t>）</t>
    </r>
  </si>
  <si>
    <t>43070011</t>
  </si>
  <si>
    <t>林颖康</t>
  </si>
  <si>
    <t>9110907010404</t>
  </si>
  <si>
    <r>
      <rPr>
        <sz val="10"/>
        <rFont val="宋体"/>
        <charset val="0"/>
      </rPr>
      <t>旺苍县公安局（</t>
    </r>
    <r>
      <rPr>
        <sz val="10"/>
        <rFont val="Arial"/>
        <charset val="0"/>
      </rPr>
      <t>3</t>
    </r>
    <r>
      <rPr>
        <sz val="10"/>
        <rFont val="宋体"/>
        <charset val="0"/>
      </rPr>
      <t>）</t>
    </r>
  </si>
  <si>
    <t>43070015</t>
  </si>
  <si>
    <t>莫超</t>
  </si>
  <si>
    <t>9110907010905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</si>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</sst>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22"/>
      <color theme="1"/>
      <name val="方正小标宋简体"/>
      <charset val="134"/>
    </font>
    <font>
      <b/>
      <sz val="10"/>
      <name val="宋体"/>
      <charset val="0"/>
    </font>
    <font>
      <b/>
      <sz val="10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20"/>
      <name val="方正小标宋简体"/>
      <charset val="134"/>
    </font>
    <font>
      <sz val="20"/>
      <name val="方正小标宋简体"/>
      <charset val="0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26" fillId="30" borderId="6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 applyBorder="1" applyAlignment="1"/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3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5" fillId="3" borderId="1" xfId="0" applyFont="1" applyFill="1" applyBorder="1" applyAlignment="1"/>
    <xf numFmtId="0" fontId="5" fillId="0" borderId="0" xfId="0" applyFont="1" applyFill="1" applyBorder="1" applyAlignment="1"/>
    <xf numFmtId="0" fontId="5" fillId="3" borderId="0" xfId="0" applyFont="1" applyFill="1" applyBorder="1" applyAlignment="1"/>
    <xf numFmtId="0" fontId="0" fillId="0" borderId="1" xfId="0" applyBorder="1">
      <alignment vertical="center"/>
    </xf>
    <xf numFmtId="0" fontId="1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A19" sqref="A19"/>
    </sheetView>
  </sheetViews>
  <sheetFormatPr defaultColWidth="9" defaultRowHeight="13.5" outlineLevelRow="7"/>
  <cols>
    <col min="1" max="1" width="37.875" customWidth="1"/>
    <col min="4" max="4" width="13.5" customWidth="1"/>
    <col min="11" max="11" width="12.625"/>
  </cols>
  <sheetData>
    <row r="1" spans="1:11">
      <c r="A1" s="17" t="s">
        <v>0</v>
      </c>
      <c r="B1" s="15"/>
      <c r="C1" s="18"/>
      <c r="D1" s="18"/>
      <c r="E1" s="18"/>
      <c r="F1" s="18"/>
      <c r="G1" s="18"/>
      <c r="H1" s="18"/>
      <c r="I1" s="18"/>
      <c r="J1" s="18"/>
      <c r="K1" s="18"/>
    </row>
    <row r="2" ht="27" spans="1:1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24" spans="1:1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</row>
    <row r="4" spans="1:11">
      <c r="A4" s="22" t="s">
        <v>13</v>
      </c>
      <c r="B4" s="23" t="s">
        <v>14</v>
      </c>
      <c r="C4" s="24" t="s">
        <v>15</v>
      </c>
      <c r="D4" s="23" t="s">
        <v>16</v>
      </c>
      <c r="E4" s="23">
        <v>65</v>
      </c>
      <c r="F4" s="23">
        <v>63.5</v>
      </c>
      <c r="G4" s="23">
        <f>SUM(E4:F4)</f>
        <v>128.5</v>
      </c>
      <c r="H4" s="23"/>
      <c r="I4" s="23">
        <f>E4*0.35+F4*0.35+H4</f>
        <v>44.975</v>
      </c>
      <c r="J4" s="27">
        <v>4</v>
      </c>
      <c r="K4" s="27">
        <v>18782283021</v>
      </c>
    </row>
    <row r="5" s="15" customFormat="1" ht="12.75" spans="1:11">
      <c r="A5" s="15" t="s">
        <v>17</v>
      </c>
      <c r="B5" s="15" t="s">
        <v>18</v>
      </c>
      <c r="C5" s="25" t="s">
        <v>19</v>
      </c>
      <c r="D5" s="15" t="s">
        <v>20</v>
      </c>
      <c r="E5" s="15">
        <v>55</v>
      </c>
      <c r="F5" s="15">
        <v>58</v>
      </c>
      <c r="G5" s="15">
        <f>SUM(E5:F5)</f>
        <v>113</v>
      </c>
      <c r="I5" s="15">
        <f>E5*0.35+F5*0.35+H5</f>
        <v>39.55</v>
      </c>
      <c r="J5" s="15">
        <v>5</v>
      </c>
      <c r="K5" s="15">
        <v>18783479784</v>
      </c>
    </row>
    <row r="6" s="16" customFormat="1" ht="12.75" spans="1:11">
      <c r="A6" s="16" t="s">
        <v>21</v>
      </c>
      <c r="B6" s="16" t="s">
        <v>22</v>
      </c>
      <c r="C6" s="26" t="s">
        <v>23</v>
      </c>
      <c r="D6" s="16" t="s">
        <v>24</v>
      </c>
      <c r="E6" s="16">
        <v>62</v>
      </c>
      <c r="F6" s="16">
        <v>69.5</v>
      </c>
      <c r="G6" s="16">
        <f>SUM(E6:F6)</f>
        <v>131.5</v>
      </c>
      <c r="I6" s="16">
        <f>E6*0.35+F6*0.35+H6</f>
        <v>46.025</v>
      </c>
      <c r="J6" s="16">
        <v>4</v>
      </c>
      <c r="K6" s="16">
        <v>18408233029</v>
      </c>
    </row>
    <row r="7" s="16" customFormat="1" ht="12.75" spans="1:11">
      <c r="A7" s="26" t="s">
        <v>25</v>
      </c>
      <c r="B7" s="16" t="s">
        <v>26</v>
      </c>
      <c r="C7" s="26" t="s">
        <v>27</v>
      </c>
      <c r="D7" s="16" t="s">
        <v>28</v>
      </c>
      <c r="E7" s="16">
        <v>59</v>
      </c>
      <c r="F7" s="16">
        <v>59.5</v>
      </c>
      <c r="G7" s="16">
        <f>SUM(E7:F7)</f>
        <v>118.5</v>
      </c>
      <c r="I7" s="16">
        <f>E7*0.35+F7*0.35+H7</f>
        <v>41.475</v>
      </c>
      <c r="J7" s="16">
        <v>5</v>
      </c>
      <c r="K7" s="16">
        <v>18381337900</v>
      </c>
    </row>
    <row r="8" s="16" customFormat="1" ht="12.75" spans="1:11">
      <c r="A8" s="26" t="s">
        <v>29</v>
      </c>
      <c r="B8" s="16" t="s">
        <v>30</v>
      </c>
      <c r="C8" s="26" t="s">
        <v>31</v>
      </c>
      <c r="D8" s="16" t="s">
        <v>32</v>
      </c>
      <c r="E8" s="16">
        <v>53</v>
      </c>
      <c r="F8" s="16">
        <v>71.5</v>
      </c>
      <c r="G8" s="16">
        <f>SUM(E8:F8)</f>
        <v>124.5</v>
      </c>
      <c r="I8" s="16">
        <f>E8*0.35+F8*0.35+H8</f>
        <v>43.575</v>
      </c>
      <c r="J8" s="16">
        <v>4</v>
      </c>
      <c r="K8" s="16">
        <v>13881261540</v>
      </c>
    </row>
  </sheetData>
  <mergeCells count="1">
    <mergeCell ref="A2:K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O5" sqref="O5"/>
    </sheetView>
  </sheetViews>
  <sheetFormatPr defaultColWidth="9" defaultRowHeight="13.5"/>
  <cols>
    <col min="1" max="1" width="21.5" style="2" customWidth="1"/>
    <col min="2" max="2" width="8.5" style="2" customWidth="1"/>
    <col min="3" max="3" width="10.825" style="2" customWidth="1"/>
    <col min="4" max="4" width="17.35" style="2" customWidth="1"/>
    <col min="5" max="5" width="10.25" style="2" customWidth="1"/>
    <col min="6" max="6" width="7" style="2" customWidth="1"/>
    <col min="7" max="7" width="13.125" style="2" customWidth="1"/>
    <col min="8" max="8" width="7.625" style="2" customWidth="1"/>
    <col min="9" max="9" width="7.5" style="2" customWidth="1"/>
    <col min="10" max="10" width="14.25" style="2" customWidth="1"/>
    <col min="11" max="11" width="9" style="2" customWidth="1"/>
    <col min="12" max="12" width="10.6083333333333" style="2" customWidth="1"/>
    <col min="13" max="16384" width="9" style="2"/>
  </cols>
  <sheetData>
    <row r="1" spans="1:1">
      <c r="A1" s="2" t="s">
        <v>33</v>
      </c>
    </row>
    <row r="2" ht="45" customHeight="1" spans="1:12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24" customHeight="1" spans="1:12">
      <c r="A3" s="4" t="s">
        <v>2</v>
      </c>
      <c r="B3" s="5" t="s">
        <v>3</v>
      </c>
      <c r="C3" s="4" t="s">
        <v>4</v>
      </c>
      <c r="D3" s="5" t="s">
        <v>5</v>
      </c>
      <c r="E3" s="5" t="s">
        <v>35</v>
      </c>
      <c r="F3" s="5" t="s">
        <v>36</v>
      </c>
      <c r="G3" s="5" t="s">
        <v>37</v>
      </c>
      <c r="H3" s="5" t="s">
        <v>38</v>
      </c>
      <c r="I3" s="5" t="s">
        <v>39</v>
      </c>
      <c r="J3" s="5" t="s">
        <v>40</v>
      </c>
      <c r="K3" s="5" t="s">
        <v>11</v>
      </c>
      <c r="L3" s="4" t="s">
        <v>12</v>
      </c>
    </row>
    <row r="4" s="1" customFormat="1" ht="20" customHeight="1" spans="1:12">
      <c r="A4" s="6" t="s">
        <v>41</v>
      </c>
      <c r="B4" s="7" t="s">
        <v>42</v>
      </c>
      <c r="C4" s="8" t="s">
        <v>43</v>
      </c>
      <c r="D4" s="28" t="s">
        <v>44</v>
      </c>
      <c r="E4" s="7">
        <v>44</v>
      </c>
      <c r="F4" s="7">
        <v>53.5</v>
      </c>
      <c r="G4" s="6" t="s">
        <v>45</v>
      </c>
      <c r="H4" s="7">
        <v>0</v>
      </c>
      <c r="I4" s="7"/>
      <c r="J4" s="7">
        <v>34.125</v>
      </c>
      <c r="K4" s="7">
        <v>4</v>
      </c>
      <c r="L4" s="7"/>
    </row>
    <row r="5" s="1" customFormat="1" ht="20" customHeight="1" spans="1:12">
      <c r="A5" s="9" t="s">
        <v>46</v>
      </c>
      <c r="B5" s="10" t="s">
        <v>47</v>
      </c>
      <c r="C5" s="6" t="s">
        <v>48</v>
      </c>
      <c r="D5" s="7" t="s">
        <v>49</v>
      </c>
      <c r="E5" s="7">
        <v>59</v>
      </c>
      <c r="F5" s="7">
        <v>62</v>
      </c>
      <c r="G5" s="6" t="s">
        <v>45</v>
      </c>
      <c r="H5" s="7">
        <v>0</v>
      </c>
      <c r="I5" s="7"/>
      <c r="J5" s="7">
        <v>42.35</v>
      </c>
      <c r="K5" s="7">
        <v>25</v>
      </c>
      <c r="L5" s="7"/>
    </row>
    <row r="6" s="1" customFormat="1" ht="20" customHeight="1" spans="1:12">
      <c r="A6" s="11"/>
      <c r="B6" s="12"/>
      <c r="C6" s="6" t="s">
        <v>50</v>
      </c>
      <c r="D6" s="7" t="s">
        <v>51</v>
      </c>
      <c r="E6" s="7">
        <v>62</v>
      </c>
      <c r="F6" s="7">
        <v>58.5</v>
      </c>
      <c r="G6" s="6" t="s">
        <v>45</v>
      </c>
      <c r="H6" s="7">
        <v>0</v>
      </c>
      <c r="I6" s="7"/>
      <c r="J6" s="7">
        <v>42.175</v>
      </c>
      <c r="K6" s="7">
        <v>26</v>
      </c>
      <c r="L6" s="7"/>
    </row>
    <row r="7" s="1" customFormat="1" ht="20" customHeight="1" spans="1:12">
      <c r="A7" s="11"/>
      <c r="B7" s="12"/>
      <c r="C7" s="6" t="s">
        <v>52</v>
      </c>
      <c r="D7" s="7" t="s">
        <v>53</v>
      </c>
      <c r="E7" s="7">
        <v>64</v>
      </c>
      <c r="F7" s="7">
        <v>56.5</v>
      </c>
      <c r="G7" s="6" t="s">
        <v>45</v>
      </c>
      <c r="H7" s="7">
        <v>0</v>
      </c>
      <c r="I7" s="7"/>
      <c r="J7" s="7">
        <v>42.175</v>
      </c>
      <c r="K7" s="7">
        <v>26</v>
      </c>
      <c r="L7" s="7"/>
    </row>
    <row r="8" s="1" customFormat="1" ht="20" customHeight="1" spans="1:12">
      <c r="A8" s="13"/>
      <c r="B8" s="14"/>
      <c r="C8" s="6" t="s">
        <v>54</v>
      </c>
      <c r="D8" s="7" t="s">
        <v>55</v>
      </c>
      <c r="E8" s="7">
        <v>57</v>
      </c>
      <c r="F8" s="7">
        <v>63.5</v>
      </c>
      <c r="G8" s="6" t="s">
        <v>45</v>
      </c>
      <c r="H8" s="7">
        <v>0</v>
      </c>
      <c r="I8" s="7"/>
      <c r="J8" s="7">
        <v>42.175</v>
      </c>
      <c r="K8" s="7">
        <v>26</v>
      </c>
      <c r="L8" s="7"/>
    </row>
    <row r="9" s="1" customFormat="1" ht="20" customHeight="1" spans="1:12">
      <c r="A9" s="6" t="s">
        <v>56</v>
      </c>
      <c r="B9" s="7" t="s">
        <v>57</v>
      </c>
      <c r="C9" s="8" t="s">
        <v>58</v>
      </c>
      <c r="D9" s="28" t="s">
        <v>59</v>
      </c>
      <c r="E9" s="7">
        <v>48</v>
      </c>
      <c r="F9" s="7">
        <v>65.5</v>
      </c>
      <c r="G9" s="6" t="s">
        <v>45</v>
      </c>
      <c r="H9" s="7">
        <v>0</v>
      </c>
      <c r="I9" s="7"/>
      <c r="J9" s="7">
        <v>39.725</v>
      </c>
      <c r="K9" s="7">
        <v>7</v>
      </c>
      <c r="L9" s="7"/>
    </row>
    <row r="10" s="1" customFormat="1" ht="20" customHeight="1" spans="1:12">
      <c r="A10" s="9" t="s">
        <v>60</v>
      </c>
      <c r="B10" s="10" t="s">
        <v>61</v>
      </c>
      <c r="C10" s="8" t="s">
        <v>62</v>
      </c>
      <c r="D10" s="7" t="s">
        <v>63</v>
      </c>
      <c r="E10" s="7">
        <v>52</v>
      </c>
      <c r="F10" s="7">
        <v>61.5</v>
      </c>
      <c r="G10" s="6" t="s">
        <v>45</v>
      </c>
      <c r="H10" s="7">
        <v>74</v>
      </c>
      <c r="I10" s="7"/>
      <c r="J10" s="7">
        <f>E10*0.28+F10*0.21+H10*0.21</f>
        <v>43.015</v>
      </c>
      <c r="K10" s="7">
        <v>11</v>
      </c>
      <c r="L10" s="7"/>
    </row>
    <row r="11" s="1" customFormat="1" ht="20" customHeight="1" spans="1:12">
      <c r="A11" s="13"/>
      <c r="B11" s="14"/>
      <c r="C11" s="6" t="s">
        <v>64</v>
      </c>
      <c r="D11" s="7" t="s">
        <v>65</v>
      </c>
      <c r="E11" s="7">
        <v>57</v>
      </c>
      <c r="F11" s="7">
        <v>66.5</v>
      </c>
      <c r="G11" s="6" t="s">
        <v>45</v>
      </c>
      <c r="H11" s="7">
        <v>57</v>
      </c>
      <c r="I11" s="7"/>
      <c r="J11" s="7">
        <f>E11*0.28+F11*0.21+H11*0.21</f>
        <v>41.895</v>
      </c>
      <c r="K11" s="7">
        <v>14</v>
      </c>
      <c r="L11" s="7"/>
    </row>
    <row r="12" s="1" customFormat="1" ht="20" customHeight="1" spans="1:12">
      <c r="A12" s="6" t="s">
        <v>66</v>
      </c>
      <c r="B12" s="7" t="s">
        <v>67</v>
      </c>
      <c r="C12" s="8" t="s">
        <v>68</v>
      </c>
      <c r="D12" s="28" t="s">
        <v>69</v>
      </c>
      <c r="E12" s="7">
        <v>60</v>
      </c>
      <c r="F12" s="7">
        <v>66</v>
      </c>
      <c r="G12" s="6" t="s">
        <v>45</v>
      </c>
      <c r="H12" s="7">
        <v>54</v>
      </c>
      <c r="I12" s="7"/>
      <c r="J12" s="7">
        <v>42</v>
      </c>
      <c r="K12" s="7">
        <v>7</v>
      </c>
      <c r="L12" s="7"/>
    </row>
    <row r="13" s="1" customFormat="1" ht="20" customHeight="1" spans="1:12">
      <c r="A13" s="6" t="s">
        <v>70</v>
      </c>
      <c r="B13" s="7" t="s">
        <v>71</v>
      </c>
      <c r="C13" s="8" t="s">
        <v>72</v>
      </c>
      <c r="D13" s="28" t="s">
        <v>73</v>
      </c>
      <c r="E13" s="7">
        <v>55</v>
      </c>
      <c r="F13" s="7">
        <v>62</v>
      </c>
      <c r="G13" s="6" t="s">
        <v>45</v>
      </c>
      <c r="H13" s="7">
        <v>58</v>
      </c>
      <c r="I13" s="7"/>
      <c r="J13" s="7">
        <v>40.6</v>
      </c>
      <c r="K13" s="7">
        <v>4</v>
      </c>
      <c r="L13" s="7"/>
    </row>
    <row r="14" ht="20" customHeight="1" spans="1:12">
      <c r="A14" s="7" t="s">
        <v>74</v>
      </c>
      <c r="B14" s="7" t="s">
        <v>75</v>
      </c>
      <c r="C14" s="7" t="s">
        <v>76</v>
      </c>
      <c r="D14" s="28" t="s">
        <v>77</v>
      </c>
      <c r="E14" s="7">
        <v>57</v>
      </c>
      <c r="F14" s="7">
        <v>63.5</v>
      </c>
      <c r="G14" s="7" t="s">
        <v>45</v>
      </c>
      <c r="H14" s="7">
        <v>60</v>
      </c>
      <c r="I14" s="7"/>
      <c r="J14" s="7">
        <v>41.895</v>
      </c>
      <c r="K14" s="7">
        <v>5</v>
      </c>
      <c r="L14" s="7" t="s">
        <v>78</v>
      </c>
    </row>
  </sheetData>
  <mergeCells count="5">
    <mergeCell ref="A2:L2"/>
    <mergeCell ref="A5:A8"/>
    <mergeCell ref="A10:A11"/>
    <mergeCell ref="B5:B8"/>
    <mergeCell ref="B10:B11"/>
  </mergeCells>
  <pageMargins left="0.432638888888889" right="0.5118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嗯哼</cp:lastModifiedBy>
  <dcterms:created xsi:type="dcterms:W3CDTF">2020-01-03T08:32:00Z</dcterms:created>
  <dcterms:modified xsi:type="dcterms:W3CDTF">2020-01-07T00:35:16Z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